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65521" windowWidth="8460" windowHeight="5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<sst xmlns="http://schemas.openxmlformats.org/spreadsheetml/2006/main" count="141" uniqueCount="77">
  <si>
    <t>svoz týdenní</t>
  </si>
  <si>
    <t>svoz 14-ti denní</t>
  </si>
  <si>
    <t>svozů /rok</t>
  </si>
  <si>
    <t xml:space="preserve">110 - 120 litrů </t>
  </si>
  <si>
    <t>240 litrů</t>
  </si>
  <si>
    <t>počet nádob</t>
  </si>
  <si>
    <t>počet svozů</t>
  </si>
  <si>
    <t>j. cena za 1 svoz 1 nádoby</t>
  </si>
  <si>
    <t>Kč</t>
  </si>
  <si>
    <t>cena za svoz 1 nádoby /rok</t>
  </si>
  <si>
    <t>cena za svoz všech nádob/rok</t>
  </si>
  <si>
    <t>Kč/ks/rok</t>
  </si>
  <si>
    <t>Kč/rok</t>
  </si>
  <si>
    <t>Celkem</t>
  </si>
  <si>
    <t>druh svozu</t>
  </si>
  <si>
    <t xml:space="preserve">objem pytle </t>
  </si>
  <si>
    <t>120 litrů</t>
  </si>
  <si>
    <t>počet pytlů/rok</t>
  </si>
  <si>
    <t>cena za svoz všech pytlů/rok</t>
  </si>
  <si>
    <t>ks</t>
  </si>
  <si>
    <t>j. cena za svoz 1 pytle vč. pytle</t>
  </si>
  <si>
    <t>svoz 1x týdně</t>
  </si>
  <si>
    <t>svoz 2x týdně</t>
  </si>
  <si>
    <t>svoz na zavolání</t>
  </si>
  <si>
    <t>papír</t>
  </si>
  <si>
    <t>plasty</t>
  </si>
  <si>
    <t>sklo</t>
  </si>
  <si>
    <t>Sběr svoz a využití separovaných odpadů - plasty</t>
  </si>
  <si>
    <t>Sběr svoz a využití separovaných odpadů - papír</t>
  </si>
  <si>
    <t>Sběr svoz a využití separovaných odpadů - sklo</t>
  </si>
  <si>
    <t>svoz 1 za 14 dní</t>
  </si>
  <si>
    <t>Sběr svoz a využití Bio odpadu</t>
  </si>
  <si>
    <t>Bio odpad</t>
  </si>
  <si>
    <t>kombinovaný svoz</t>
  </si>
  <si>
    <t>kombinovaný svoz : duben - listopad svoz 1x týdně a prosinec - březen svoz 1 x 14 dní</t>
  </si>
  <si>
    <t xml:space="preserve">název odpadu </t>
  </si>
  <si>
    <t>Kč/t</t>
  </si>
  <si>
    <t>množství /rok (t)</t>
  </si>
  <si>
    <t>kód odpadu</t>
  </si>
  <si>
    <t>mobilní svoz nebezpečných odpadů jedním vozidlem</t>
  </si>
  <si>
    <t>Kč/hod</t>
  </si>
  <si>
    <t>jiné motorové převodové a mazací oleje</t>
  </si>
  <si>
    <t>obaly obsahující zbytky nebezpečných látek nebo obaly těmito látkami znečištěné</t>
  </si>
  <si>
    <t>absorpční činidla, filtrační materiály (včetně olejových filtrů jinak blíže neurčených), čistící tkaniny a ochranné oděvy znečištěné ropnými látkami</t>
  </si>
  <si>
    <t>olejové filtry</t>
  </si>
  <si>
    <t>brzdové kapaliny</t>
  </si>
  <si>
    <t>rozpouštědla</t>
  </si>
  <si>
    <t>kyseliny</t>
  </si>
  <si>
    <t>vyřazená zařízení obsahující chlorofluorouhlovodíky</t>
  </si>
  <si>
    <t>jiná nepoužitelná léčiva neuvedená pod číslem 20 01 31</t>
  </si>
  <si>
    <t>Vyřazené  elektrické  a  elektronické  zařízení obsahující
   nebezpečné látky neuvedené pod čísly 20 01 21 a 20 01 236)</t>
  </si>
  <si>
    <t>Mobilní svoz nebezpečných odpadů</t>
  </si>
  <si>
    <t>roků</t>
  </si>
  <si>
    <t>služba</t>
  </si>
  <si>
    <t>Sběr svoz a využití Bio odpadu z nádob o obsahu 120 l</t>
  </si>
  <si>
    <t>Sběr svoz a využití tříděného odpadu - plasty z nádob o obsahu 1 100 l</t>
  </si>
  <si>
    <t>Sběr svoz a využití tříděného odpadu - papír z nádob o obsahu 1 100 l</t>
  </si>
  <si>
    <t>Sběr svoz a využití tříděného odpadu - sklo z nádob o obsahu 1 100 l</t>
  </si>
  <si>
    <t>Odstranění nebezpečného odpadu z mobilního svozu</t>
  </si>
  <si>
    <t xml:space="preserve">Odstranění nebezpečného odpadu z mobilního svozu </t>
  </si>
  <si>
    <t>Souhrn dílčích služeb za 3 roky</t>
  </si>
  <si>
    <t>TABULKA PRO OCENĚNÍ</t>
  </si>
  <si>
    <t>Pravidelný sběr, svoz a likvidace směsného komunálního odpadu k.č. 200301 ze sběrných nádob</t>
  </si>
  <si>
    <t>Sběr, svoz a likvidace směsného komunálního odpadu k.č. 200301 z plastových pytlů označených logem firmy</t>
  </si>
  <si>
    <t>Kč/3 roky</t>
  </si>
  <si>
    <t>130208*</t>
  </si>
  <si>
    <t>150110*</t>
  </si>
  <si>
    <t>150202*</t>
  </si>
  <si>
    <t>160107*</t>
  </si>
  <si>
    <t>160113*</t>
  </si>
  <si>
    <t>200113*</t>
  </si>
  <si>
    <t>200114*</t>
  </si>
  <si>
    <t>200123*</t>
  </si>
  <si>
    <t>200132*</t>
  </si>
  <si>
    <t>200135*</t>
  </si>
  <si>
    <t>hod./rok/1 svoz</t>
  </si>
  <si>
    <t>svozů za rok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</si>
</sst>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name val="Times New Roman"/>
      <family val="2"/>
    </font>
    <font>
      <b/>
      <sz val="11"/>
      <name val="Times New Roman"/>
      <family val="1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2"/>
      <color indexed="8"/>
      <name val="Times New Roman"/>
      <family val="1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22" fillId="0" borderId="14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37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0" fillId="0" borderId="16" xfId="0" applyBorder="1" applyAlignment="1">
      <alignment/>
    </xf>
    <xf numFmtId="0" fontId="22" fillId="33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2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Layout" workbookViewId="0" topLeftCell="A67">
      <selection activeCell="A71" sqref="A71:G71"/>
    </sheetView>
  </sheetViews>
  <sheetFormatPr defaultColWidth="9.140625" defaultRowHeight="15"/>
  <cols>
    <col min="1" max="1" width="15.140625" style="0" customWidth="1"/>
    <col min="2" max="2" width="10.421875" style="0" customWidth="1"/>
    <col min="3" max="3" width="16.140625" style="0" customWidth="1"/>
    <col min="4" max="4" width="11.00390625" style="0" customWidth="1"/>
    <col min="5" max="5" width="12.57421875" style="0" customWidth="1"/>
    <col min="6" max="6" width="12.7109375" style="0" customWidth="1"/>
    <col min="7" max="7" width="16.421875" style="0" customWidth="1"/>
  </cols>
  <sheetData>
    <row r="1" spans="4:5" ht="15.75">
      <c r="D1" s="21" t="s">
        <v>61</v>
      </c>
      <c r="E1" s="21"/>
    </row>
    <row r="2" spans="1:7" ht="33" customHeight="1">
      <c r="A2" s="32" t="s">
        <v>62</v>
      </c>
      <c r="B2" s="33"/>
      <c r="C2" s="33"/>
      <c r="D2" s="33"/>
      <c r="E2" s="33"/>
      <c r="F2" s="33"/>
      <c r="G2" s="33"/>
    </row>
    <row r="3" spans="1:7" ht="43.5">
      <c r="A3" s="13" t="s">
        <v>14</v>
      </c>
      <c r="B3" s="13" t="s">
        <v>2</v>
      </c>
      <c r="C3" s="13" t="s">
        <v>3</v>
      </c>
      <c r="D3" s="13" t="s">
        <v>4</v>
      </c>
      <c r="E3" s="17" t="s">
        <v>7</v>
      </c>
      <c r="F3" s="17" t="s">
        <v>9</v>
      </c>
      <c r="G3" s="17" t="s">
        <v>10</v>
      </c>
    </row>
    <row r="4" spans="1:7" ht="15">
      <c r="A4" s="2"/>
      <c r="B4" s="2" t="s">
        <v>6</v>
      </c>
      <c r="C4" s="2" t="s">
        <v>5</v>
      </c>
      <c r="D4" s="2" t="s">
        <v>5</v>
      </c>
      <c r="E4" s="2" t="s">
        <v>8</v>
      </c>
      <c r="F4" s="2" t="s">
        <v>11</v>
      </c>
      <c r="G4" s="2" t="s">
        <v>12</v>
      </c>
    </row>
    <row r="5" spans="1:7" ht="15">
      <c r="A5" s="2" t="s">
        <v>0</v>
      </c>
      <c r="B5" s="2">
        <v>52</v>
      </c>
      <c r="C5" s="7">
        <v>1324</v>
      </c>
      <c r="D5" s="7"/>
      <c r="E5" s="8"/>
      <c r="F5" s="8">
        <f>B5*E5</f>
        <v>0</v>
      </c>
      <c r="G5" s="8">
        <f>B5*C5*E5</f>
        <v>0</v>
      </c>
    </row>
    <row r="6" spans="1:7" ht="15.75" thickBot="1">
      <c r="A6" s="2" t="s">
        <v>1</v>
      </c>
      <c r="B6" s="2">
        <v>26</v>
      </c>
      <c r="C6" s="7"/>
      <c r="D6" s="7">
        <v>160</v>
      </c>
      <c r="E6" s="8"/>
      <c r="F6" s="8">
        <f>B6*E6</f>
        <v>0</v>
      </c>
      <c r="G6" s="9">
        <f>B6*D6*E6</f>
        <v>0</v>
      </c>
    </row>
    <row r="7" spans="1:7" ht="15.75" thickBot="1">
      <c r="A7" s="4" t="s">
        <v>13</v>
      </c>
      <c r="B7" s="5"/>
      <c r="C7" s="5"/>
      <c r="D7" s="5"/>
      <c r="E7" s="10"/>
      <c r="F7" s="10"/>
      <c r="G7" s="11">
        <f>SUM(G5:G6)</f>
        <v>0</v>
      </c>
    </row>
    <row r="9" spans="1:7" ht="31.5" customHeight="1">
      <c r="A9" s="34" t="s">
        <v>63</v>
      </c>
      <c r="B9" s="35"/>
      <c r="C9" s="35"/>
      <c r="D9" s="35"/>
      <c r="E9" s="35"/>
      <c r="F9" s="35"/>
      <c r="G9" s="35"/>
    </row>
    <row r="10" spans="1:5" ht="57.75">
      <c r="A10" s="13" t="s">
        <v>15</v>
      </c>
      <c r="B10" s="17" t="s">
        <v>17</v>
      </c>
      <c r="C10" s="17" t="s">
        <v>20</v>
      </c>
      <c r="D10" s="17" t="s">
        <v>18</v>
      </c>
      <c r="E10" s="1"/>
    </row>
    <row r="11" spans="1:5" ht="15.75" thickBot="1">
      <c r="A11" s="2"/>
      <c r="B11" s="3" t="s">
        <v>19</v>
      </c>
      <c r="C11" s="3" t="s">
        <v>8</v>
      </c>
      <c r="D11" s="6" t="s">
        <v>12</v>
      </c>
      <c r="E11" s="1"/>
    </row>
    <row r="12" spans="1:4" ht="15.75" thickBot="1">
      <c r="A12" s="2" t="s">
        <v>16</v>
      </c>
      <c r="B12" s="7">
        <v>100</v>
      </c>
      <c r="C12" s="12"/>
      <c r="D12" s="11">
        <f>B12*C12</f>
        <v>0</v>
      </c>
    </row>
    <row r="15" ht="15">
      <c r="A15" s="15" t="s">
        <v>55</v>
      </c>
    </row>
    <row r="16" spans="1:6" ht="43.5">
      <c r="A16" s="13" t="s">
        <v>14</v>
      </c>
      <c r="B16" s="13" t="s">
        <v>2</v>
      </c>
      <c r="C16" s="13" t="s">
        <v>25</v>
      </c>
      <c r="D16" s="17" t="s">
        <v>7</v>
      </c>
      <c r="E16" s="17" t="s">
        <v>9</v>
      </c>
      <c r="F16" s="17" t="s">
        <v>10</v>
      </c>
    </row>
    <row r="17" spans="1:6" ht="15">
      <c r="A17" s="2"/>
      <c r="B17" s="2" t="s">
        <v>6</v>
      </c>
      <c r="C17" s="2" t="s">
        <v>5</v>
      </c>
      <c r="D17" s="2" t="s">
        <v>8</v>
      </c>
      <c r="E17" s="2" t="s">
        <v>11</v>
      </c>
      <c r="F17" s="2" t="s">
        <v>12</v>
      </c>
    </row>
    <row r="18" spans="1:6" ht="15">
      <c r="A18" s="2" t="s">
        <v>21</v>
      </c>
      <c r="B18" s="2">
        <v>52</v>
      </c>
      <c r="C18" s="7">
        <v>14</v>
      </c>
      <c r="D18" s="8"/>
      <c r="E18" s="8">
        <f>B18*D18</f>
        <v>0</v>
      </c>
      <c r="F18" s="8">
        <f>B18*C18*D18</f>
        <v>0</v>
      </c>
    </row>
    <row r="19" spans="1:6" ht="15">
      <c r="A19" s="2" t="s">
        <v>22</v>
      </c>
      <c r="B19" s="2">
        <v>104</v>
      </c>
      <c r="C19" s="7">
        <v>29</v>
      </c>
      <c r="D19" s="8"/>
      <c r="E19" s="8">
        <f>B19*D19</f>
        <v>0</v>
      </c>
      <c r="F19" s="8">
        <f>B19*C19*D19</f>
        <v>0</v>
      </c>
    </row>
    <row r="20" spans="1:6" ht="15.75" thickBot="1">
      <c r="A20" s="2" t="s">
        <v>23</v>
      </c>
      <c r="B20" s="2">
        <v>26</v>
      </c>
      <c r="C20" s="7">
        <v>5</v>
      </c>
      <c r="D20" s="8"/>
      <c r="E20" s="8">
        <f>B20*D20</f>
        <v>0</v>
      </c>
      <c r="F20" s="8">
        <f>B20*C20*D20</f>
        <v>0</v>
      </c>
    </row>
    <row r="21" spans="1:6" ht="15.75" thickBot="1">
      <c r="A21" s="4" t="s">
        <v>13</v>
      </c>
      <c r="B21" s="5"/>
      <c r="C21" s="5"/>
      <c r="D21" s="5"/>
      <c r="E21" s="10"/>
      <c r="F21" s="11">
        <f>SUM(F18:F20)</f>
        <v>0</v>
      </c>
    </row>
    <row r="23" ht="15">
      <c r="A23" s="15" t="s">
        <v>56</v>
      </c>
    </row>
    <row r="24" spans="1:6" ht="43.5">
      <c r="A24" s="13" t="s">
        <v>14</v>
      </c>
      <c r="B24" s="13" t="s">
        <v>2</v>
      </c>
      <c r="C24" s="13" t="s">
        <v>24</v>
      </c>
      <c r="D24" s="17" t="s">
        <v>7</v>
      </c>
      <c r="E24" s="17" t="s">
        <v>9</v>
      </c>
      <c r="F24" s="17" t="s">
        <v>10</v>
      </c>
    </row>
    <row r="25" spans="1:6" ht="15">
      <c r="A25" s="2"/>
      <c r="B25" s="2" t="s">
        <v>6</v>
      </c>
      <c r="C25" s="2" t="s">
        <v>5</v>
      </c>
      <c r="D25" s="2" t="s">
        <v>8</v>
      </c>
      <c r="E25" s="2" t="s">
        <v>11</v>
      </c>
      <c r="F25" s="2" t="s">
        <v>12</v>
      </c>
    </row>
    <row r="26" spans="1:6" ht="15">
      <c r="A26" s="2" t="s">
        <v>21</v>
      </c>
      <c r="B26" s="2">
        <v>52</v>
      </c>
      <c r="C26" s="7">
        <v>15</v>
      </c>
      <c r="D26" s="8"/>
      <c r="E26" s="8">
        <f>B26*D26</f>
        <v>0</v>
      </c>
      <c r="F26" s="9">
        <f>B26*C26*D26</f>
        <v>0</v>
      </c>
    </row>
    <row r="27" spans="1:6" ht="15">
      <c r="A27" s="2" t="s">
        <v>22</v>
      </c>
      <c r="B27" s="2">
        <v>104</v>
      </c>
      <c r="C27" s="7">
        <v>16</v>
      </c>
      <c r="D27" s="8"/>
      <c r="E27" s="8">
        <f>B27*D27</f>
        <v>0</v>
      </c>
      <c r="F27" s="9">
        <f>B27*C27*D27</f>
        <v>0</v>
      </c>
    </row>
    <row r="28" spans="1:6" ht="15.75" thickBot="1">
      <c r="A28" s="2" t="s">
        <v>23</v>
      </c>
      <c r="B28" s="2">
        <v>26</v>
      </c>
      <c r="C28" s="25">
        <v>1</v>
      </c>
      <c r="D28" s="8"/>
      <c r="E28" s="8">
        <f>B28*D28</f>
        <v>0</v>
      </c>
      <c r="F28" s="9">
        <f>B28*C28*D28</f>
        <v>0</v>
      </c>
    </row>
    <row r="29" spans="1:6" ht="15.75" thickBot="1">
      <c r="A29" s="4" t="s">
        <v>13</v>
      </c>
      <c r="B29" s="5"/>
      <c r="C29" s="5"/>
      <c r="D29" s="10"/>
      <c r="E29" s="10"/>
      <c r="F29" s="11">
        <f>SUM(F26:F28)</f>
        <v>0</v>
      </c>
    </row>
    <row r="31" ht="15">
      <c r="A31" s="15" t="s">
        <v>57</v>
      </c>
    </row>
    <row r="32" spans="1:6" ht="43.5">
      <c r="A32" s="13" t="s">
        <v>14</v>
      </c>
      <c r="B32" s="13" t="s">
        <v>2</v>
      </c>
      <c r="C32" s="13" t="s">
        <v>26</v>
      </c>
      <c r="D32" s="17" t="s">
        <v>7</v>
      </c>
      <c r="E32" s="17" t="s">
        <v>9</v>
      </c>
      <c r="F32" s="17" t="s">
        <v>10</v>
      </c>
    </row>
    <row r="33" spans="1:6" ht="15">
      <c r="A33" s="2"/>
      <c r="B33" s="2" t="s">
        <v>6</v>
      </c>
      <c r="C33" s="2" t="s">
        <v>5</v>
      </c>
      <c r="D33" s="2" t="s">
        <v>8</v>
      </c>
      <c r="E33" s="2" t="s">
        <v>11</v>
      </c>
      <c r="F33" s="2" t="s">
        <v>12</v>
      </c>
    </row>
    <row r="34" spans="1:6" ht="15">
      <c r="A34" s="2" t="s">
        <v>21</v>
      </c>
      <c r="B34" s="2">
        <v>52</v>
      </c>
      <c r="C34" s="25">
        <v>1</v>
      </c>
      <c r="D34" s="8"/>
      <c r="E34" s="8">
        <f>B34*D34</f>
        <v>0</v>
      </c>
      <c r="F34" s="8">
        <f>B34*C34*D34</f>
        <v>0</v>
      </c>
    </row>
    <row r="35" spans="1:6" ht="15">
      <c r="A35" s="2" t="s">
        <v>30</v>
      </c>
      <c r="B35" s="2">
        <v>26</v>
      </c>
      <c r="C35" s="25">
        <v>1</v>
      </c>
      <c r="D35" s="8"/>
      <c r="E35" s="8">
        <f>B35*D35</f>
        <v>0</v>
      </c>
      <c r="F35" s="8">
        <f>B35*C35*D35</f>
        <v>0</v>
      </c>
    </row>
    <row r="36" spans="1:6" ht="15.75" thickBot="1">
      <c r="A36" s="2" t="s">
        <v>23</v>
      </c>
      <c r="B36" s="2">
        <v>26</v>
      </c>
      <c r="C36" s="7">
        <v>28</v>
      </c>
      <c r="D36" s="8"/>
      <c r="E36" s="8">
        <f>B36*D36</f>
        <v>0</v>
      </c>
      <c r="F36" s="8">
        <f>B36*C36*D36</f>
        <v>0</v>
      </c>
    </row>
    <row r="37" spans="1:6" ht="15.75" thickBot="1">
      <c r="A37" s="4" t="s">
        <v>13</v>
      </c>
      <c r="B37" s="5"/>
      <c r="C37" s="10"/>
      <c r="D37" s="10"/>
      <c r="E37" s="10"/>
      <c r="F37" s="11">
        <f>SUM(F34:F36)</f>
        <v>0</v>
      </c>
    </row>
    <row r="40" ht="15">
      <c r="A40" s="15" t="s">
        <v>54</v>
      </c>
    </row>
    <row r="41" spans="1:6" ht="43.5">
      <c r="A41" s="13" t="s">
        <v>14</v>
      </c>
      <c r="B41" s="13" t="s">
        <v>2</v>
      </c>
      <c r="C41" s="13" t="s">
        <v>32</v>
      </c>
      <c r="D41" s="17" t="s">
        <v>7</v>
      </c>
      <c r="E41" s="17" t="s">
        <v>9</v>
      </c>
      <c r="F41" s="17" t="s">
        <v>10</v>
      </c>
    </row>
    <row r="42" spans="1:6" ht="15">
      <c r="A42" s="2"/>
      <c r="B42" s="2" t="s">
        <v>6</v>
      </c>
      <c r="C42" s="2" t="s">
        <v>5</v>
      </c>
      <c r="D42" s="2" t="s">
        <v>8</v>
      </c>
      <c r="E42" s="2" t="s">
        <v>11</v>
      </c>
      <c r="F42" s="2" t="s">
        <v>12</v>
      </c>
    </row>
    <row r="43" spans="1:6" ht="15">
      <c r="A43" s="2" t="s">
        <v>21</v>
      </c>
      <c r="B43" s="2">
        <v>52</v>
      </c>
      <c r="C43" s="7">
        <v>1</v>
      </c>
      <c r="D43" s="8"/>
      <c r="E43" s="8">
        <f>B43*D43</f>
        <v>0</v>
      </c>
      <c r="F43" s="8">
        <f>B43*C43*D43</f>
        <v>0</v>
      </c>
    </row>
    <row r="44" spans="1:6" ht="15">
      <c r="A44" s="2" t="s">
        <v>30</v>
      </c>
      <c r="B44" s="2">
        <v>26</v>
      </c>
      <c r="C44" s="7">
        <v>1</v>
      </c>
      <c r="D44" s="8"/>
      <c r="E44" s="8">
        <f>B44*D44</f>
        <v>0</v>
      </c>
      <c r="F44" s="8">
        <f>B44*C44*D44</f>
        <v>0</v>
      </c>
    </row>
    <row r="45" spans="1:6" ht="15">
      <c r="A45" s="2" t="s">
        <v>33</v>
      </c>
      <c r="B45" s="2">
        <v>43</v>
      </c>
      <c r="C45" s="20">
        <v>20</v>
      </c>
      <c r="D45" s="8"/>
      <c r="E45" s="8">
        <f>B45*D45</f>
        <v>0</v>
      </c>
      <c r="F45" s="8">
        <f>B45*C45*D45</f>
        <v>0</v>
      </c>
    </row>
    <row r="46" spans="1:6" ht="15.75" thickBot="1">
      <c r="A46" s="2" t="s">
        <v>23</v>
      </c>
      <c r="B46" s="2">
        <v>26</v>
      </c>
      <c r="C46" s="7">
        <v>1</v>
      </c>
      <c r="D46" s="8"/>
      <c r="E46" s="8">
        <f>B46*D46</f>
        <v>0</v>
      </c>
      <c r="F46" s="8">
        <f>B46*C46*D46</f>
        <v>0</v>
      </c>
    </row>
    <row r="47" spans="1:6" ht="15.75" thickBot="1">
      <c r="A47" s="4" t="s">
        <v>13</v>
      </c>
      <c r="B47" s="5"/>
      <c r="C47" s="10"/>
      <c r="D47" s="10"/>
      <c r="E47" s="10"/>
      <c r="F47" s="11">
        <f>SUM(F43:F46)</f>
        <v>0</v>
      </c>
    </row>
    <row r="48" spans="1:6" ht="15">
      <c r="A48" s="19" t="s">
        <v>34</v>
      </c>
      <c r="B48" s="15"/>
      <c r="C48" s="15"/>
      <c r="D48" s="15"/>
      <c r="E48" s="15"/>
      <c r="F48" s="15"/>
    </row>
    <row r="49" ht="15">
      <c r="A49" s="14"/>
    </row>
    <row r="50" ht="15">
      <c r="A50" s="14"/>
    </row>
    <row r="51" ht="15">
      <c r="A51" s="15" t="s">
        <v>51</v>
      </c>
    </row>
    <row r="52" spans="1:7" ht="29.25">
      <c r="A52" s="29"/>
      <c r="B52" s="29"/>
      <c r="C52" s="29"/>
      <c r="D52" s="22" t="s">
        <v>75</v>
      </c>
      <c r="E52" s="26" t="s">
        <v>76</v>
      </c>
      <c r="F52" s="22" t="s">
        <v>40</v>
      </c>
      <c r="G52" s="13" t="s">
        <v>12</v>
      </c>
    </row>
    <row r="53" spans="1:7" ht="30.75" customHeight="1" thickBot="1">
      <c r="A53" s="28" t="s">
        <v>39</v>
      </c>
      <c r="B53" s="28"/>
      <c r="C53" s="28"/>
      <c r="D53" s="27">
        <v>4</v>
      </c>
      <c r="E53" s="27">
        <v>2</v>
      </c>
      <c r="F53" s="8"/>
      <c r="G53" s="9">
        <f>D53*F53*E53</f>
        <v>0</v>
      </c>
    </row>
    <row r="54" spans="1:7" ht="15.75" thickBot="1">
      <c r="A54" s="30" t="s">
        <v>13</v>
      </c>
      <c r="B54" s="30"/>
      <c r="C54" s="30"/>
      <c r="D54" s="30"/>
      <c r="E54" s="31"/>
      <c r="F54" s="23"/>
      <c r="G54" s="11">
        <f>(G53)</f>
        <v>0</v>
      </c>
    </row>
    <row r="57" ht="15">
      <c r="A57" s="15" t="s">
        <v>58</v>
      </c>
    </row>
    <row r="58" spans="1:6" ht="29.25">
      <c r="A58" s="13" t="s">
        <v>38</v>
      </c>
      <c r="B58" s="13" t="s">
        <v>35</v>
      </c>
      <c r="C58" s="13"/>
      <c r="D58" s="17" t="s">
        <v>37</v>
      </c>
      <c r="E58" s="17" t="s">
        <v>36</v>
      </c>
      <c r="F58" s="17" t="s">
        <v>12</v>
      </c>
    </row>
    <row r="59" spans="1:6" ht="30.75" customHeight="1">
      <c r="A59" s="18" t="s">
        <v>65</v>
      </c>
      <c r="B59" s="28" t="s">
        <v>41</v>
      </c>
      <c r="C59" s="28"/>
      <c r="D59" s="8">
        <v>0.9</v>
      </c>
      <c r="E59" s="8"/>
      <c r="F59" s="8">
        <f aca="true" t="shared" si="0" ref="F59:F68">D59*E59</f>
        <v>0</v>
      </c>
    </row>
    <row r="60" spans="1:6" ht="60" customHeight="1">
      <c r="A60" s="18" t="s">
        <v>66</v>
      </c>
      <c r="B60" s="28" t="s">
        <v>42</v>
      </c>
      <c r="C60" s="28"/>
      <c r="D60" s="8">
        <v>1.6</v>
      </c>
      <c r="E60" s="8"/>
      <c r="F60" s="8">
        <f t="shared" si="0"/>
        <v>0</v>
      </c>
    </row>
    <row r="61" spans="1:6" ht="75" customHeight="1">
      <c r="A61" s="18" t="s">
        <v>67</v>
      </c>
      <c r="B61" s="28" t="s">
        <v>43</v>
      </c>
      <c r="C61" s="28"/>
      <c r="D61" s="8">
        <v>0.1</v>
      </c>
      <c r="E61" s="8"/>
      <c r="F61" s="8">
        <f t="shared" si="0"/>
        <v>0</v>
      </c>
    </row>
    <row r="62" spans="1:6" ht="15">
      <c r="A62" s="18" t="s">
        <v>68</v>
      </c>
      <c r="B62" s="28" t="s">
        <v>44</v>
      </c>
      <c r="C62" s="28"/>
      <c r="D62" s="8">
        <v>0.02</v>
      </c>
      <c r="E62" s="8"/>
      <c r="F62" s="8">
        <f t="shared" si="0"/>
        <v>0</v>
      </c>
    </row>
    <row r="63" spans="1:6" ht="15">
      <c r="A63" s="18" t="s">
        <v>69</v>
      </c>
      <c r="B63" s="28" t="s">
        <v>45</v>
      </c>
      <c r="C63" s="28"/>
      <c r="D63" s="8">
        <v>0.01</v>
      </c>
      <c r="E63" s="8"/>
      <c r="F63" s="8">
        <f t="shared" si="0"/>
        <v>0</v>
      </c>
    </row>
    <row r="64" spans="1:6" ht="15">
      <c r="A64" s="18" t="s">
        <v>70</v>
      </c>
      <c r="B64" s="28" t="s">
        <v>46</v>
      </c>
      <c r="C64" s="28"/>
      <c r="D64" s="8">
        <v>0.01</v>
      </c>
      <c r="E64" s="8"/>
      <c r="F64" s="9">
        <f t="shared" si="0"/>
        <v>0</v>
      </c>
    </row>
    <row r="65" spans="1:6" ht="15">
      <c r="A65" s="18" t="s">
        <v>71</v>
      </c>
      <c r="B65" s="28" t="s">
        <v>47</v>
      </c>
      <c r="C65" s="28"/>
      <c r="D65" s="8">
        <v>0.01</v>
      </c>
      <c r="E65" s="8"/>
      <c r="F65" s="8">
        <f t="shared" si="0"/>
        <v>0</v>
      </c>
    </row>
    <row r="66" spans="1:6" ht="31.5" customHeight="1">
      <c r="A66" s="18" t="s">
        <v>72</v>
      </c>
      <c r="B66" s="28" t="s">
        <v>48</v>
      </c>
      <c r="C66" s="28"/>
      <c r="D66" s="8">
        <v>0.03</v>
      </c>
      <c r="E66" s="8"/>
      <c r="F66" s="8">
        <f t="shared" si="0"/>
        <v>0</v>
      </c>
    </row>
    <row r="67" spans="1:6" ht="33" customHeight="1">
      <c r="A67" s="18" t="s">
        <v>73</v>
      </c>
      <c r="B67" s="28" t="s">
        <v>49</v>
      </c>
      <c r="C67" s="28"/>
      <c r="D67" s="8">
        <v>0.01</v>
      </c>
      <c r="E67" s="8"/>
      <c r="F67" s="9">
        <f t="shared" si="0"/>
        <v>0</v>
      </c>
    </row>
    <row r="68" spans="1:6" ht="67.5" customHeight="1" thickBot="1">
      <c r="A68" s="18" t="s">
        <v>74</v>
      </c>
      <c r="B68" s="28" t="s">
        <v>50</v>
      </c>
      <c r="C68" s="28"/>
      <c r="D68" s="8">
        <v>0.5</v>
      </c>
      <c r="E68" s="8"/>
      <c r="F68" s="8">
        <f t="shared" si="0"/>
        <v>0</v>
      </c>
    </row>
    <row r="69" spans="1:6" ht="15.75" thickBot="1">
      <c r="A69" s="30" t="s">
        <v>13</v>
      </c>
      <c r="B69" s="30"/>
      <c r="C69" s="30"/>
      <c r="D69" s="30"/>
      <c r="E69" s="31"/>
      <c r="F69" s="11">
        <f>SUM(F59:F68)</f>
        <v>0</v>
      </c>
    </row>
    <row r="73" ht="15">
      <c r="A73" s="15" t="s">
        <v>60</v>
      </c>
    </row>
    <row r="74" spans="1:7" ht="15">
      <c r="A74" s="29" t="s">
        <v>53</v>
      </c>
      <c r="B74" s="29"/>
      <c r="C74" s="29"/>
      <c r="D74" s="29"/>
      <c r="E74" s="13" t="s">
        <v>52</v>
      </c>
      <c r="F74" s="17" t="s">
        <v>12</v>
      </c>
      <c r="G74" s="24" t="s">
        <v>64</v>
      </c>
    </row>
    <row r="75" spans="1:7" ht="31.5" customHeight="1">
      <c r="A75" s="36" t="s">
        <v>62</v>
      </c>
      <c r="B75" s="36"/>
      <c r="C75" s="36"/>
      <c r="D75" s="36"/>
      <c r="E75" s="2">
        <v>3</v>
      </c>
      <c r="F75" s="8">
        <f>G7</f>
        <v>0</v>
      </c>
      <c r="G75" s="8">
        <f>E75*F75</f>
        <v>0</v>
      </c>
    </row>
    <row r="76" spans="1:7" ht="30" customHeight="1">
      <c r="A76" s="36" t="s">
        <v>63</v>
      </c>
      <c r="B76" s="36"/>
      <c r="C76" s="36"/>
      <c r="D76" s="36"/>
      <c r="E76" s="2">
        <v>3</v>
      </c>
      <c r="F76" s="8">
        <f>D12</f>
        <v>0</v>
      </c>
      <c r="G76" s="8">
        <f aca="true" t="shared" si="1" ref="G76:G82">E76*F76</f>
        <v>0</v>
      </c>
    </row>
    <row r="77" spans="1:7" ht="15">
      <c r="A77" s="28" t="s">
        <v>27</v>
      </c>
      <c r="B77" s="28"/>
      <c r="C77" s="28"/>
      <c r="D77" s="28"/>
      <c r="E77" s="2">
        <v>3</v>
      </c>
      <c r="F77" s="8">
        <f>F21</f>
        <v>0</v>
      </c>
      <c r="G77" s="8">
        <f t="shared" si="1"/>
        <v>0</v>
      </c>
    </row>
    <row r="78" spans="1:7" ht="15">
      <c r="A78" s="28" t="s">
        <v>28</v>
      </c>
      <c r="B78" s="28"/>
      <c r="C78" s="28"/>
      <c r="D78" s="28"/>
      <c r="E78" s="2">
        <v>3</v>
      </c>
      <c r="F78" s="8">
        <f>F29</f>
        <v>0</v>
      </c>
      <c r="G78" s="8">
        <f t="shared" si="1"/>
        <v>0</v>
      </c>
    </row>
    <row r="79" spans="1:7" ht="15">
      <c r="A79" s="28" t="s">
        <v>29</v>
      </c>
      <c r="B79" s="28"/>
      <c r="C79" s="28"/>
      <c r="D79" s="28"/>
      <c r="E79" s="2">
        <v>3</v>
      </c>
      <c r="F79" s="8">
        <f>F37</f>
        <v>0</v>
      </c>
      <c r="G79" s="8">
        <f t="shared" si="1"/>
        <v>0</v>
      </c>
    </row>
    <row r="80" spans="1:7" ht="15">
      <c r="A80" s="28" t="s">
        <v>31</v>
      </c>
      <c r="B80" s="28"/>
      <c r="C80" s="28"/>
      <c r="D80" s="28"/>
      <c r="E80" s="2">
        <v>3</v>
      </c>
      <c r="F80" s="8">
        <f>F47</f>
        <v>0</v>
      </c>
      <c r="G80" s="8">
        <f t="shared" si="1"/>
        <v>0</v>
      </c>
    </row>
    <row r="81" spans="1:7" ht="15">
      <c r="A81" s="28" t="s">
        <v>51</v>
      </c>
      <c r="B81" s="28"/>
      <c r="C81" s="28"/>
      <c r="D81" s="28"/>
      <c r="E81" s="2">
        <v>3</v>
      </c>
      <c r="F81" s="8">
        <f>G54</f>
        <v>0</v>
      </c>
      <c r="G81" s="8">
        <f t="shared" si="1"/>
        <v>0</v>
      </c>
    </row>
    <row r="82" spans="1:7" ht="15">
      <c r="A82" s="28" t="s">
        <v>59</v>
      </c>
      <c r="B82" s="28"/>
      <c r="C82" s="28"/>
      <c r="D82" s="28"/>
      <c r="E82" s="2">
        <v>3</v>
      </c>
      <c r="F82" s="8">
        <f>F69</f>
        <v>0</v>
      </c>
      <c r="G82" s="8">
        <f t="shared" si="1"/>
        <v>0</v>
      </c>
    </row>
    <row r="83" spans="1:7" ht="15">
      <c r="A83" s="28" t="s">
        <v>13</v>
      </c>
      <c r="B83" s="28"/>
      <c r="C83" s="28"/>
      <c r="D83" s="28"/>
      <c r="E83" s="30"/>
      <c r="F83" s="30"/>
      <c r="G83" s="16">
        <f>SUM(G75:G82)</f>
        <v>0</v>
      </c>
    </row>
  </sheetData>
  <sheetProtection/>
  <mergeCells count="26">
    <mergeCell ref="A2:G2"/>
    <mergeCell ref="A81:D81"/>
    <mergeCell ref="A82:D82"/>
    <mergeCell ref="A83:F83"/>
    <mergeCell ref="A74:D74"/>
    <mergeCell ref="A9:G9"/>
    <mergeCell ref="A75:D75"/>
    <mergeCell ref="A76:D76"/>
    <mergeCell ref="A77:D77"/>
    <mergeCell ref="A78:D78"/>
    <mergeCell ref="A79:D79"/>
    <mergeCell ref="A80:D80"/>
    <mergeCell ref="B61:C61"/>
    <mergeCell ref="B62:C62"/>
    <mergeCell ref="B63:C63"/>
    <mergeCell ref="B64:C64"/>
    <mergeCell ref="A69:E69"/>
    <mergeCell ref="B65:C65"/>
    <mergeCell ref="B66:C66"/>
    <mergeCell ref="B67:C67"/>
    <mergeCell ref="B68:C68"/>
    <mergeCell ref="A53:C53"/>
    <mergeCell ref="A52:C52"/>
    <mergeCell ref="A54:E54"/>
    <mergeCell ref="B59:C59"/>
    <mergeCell ref="B60:C60"/>
  </mergeCells>
  <printOptions/>
  <pageMargins left="0.25" right="0.25" top="0.75" bottom="0.75" header="0.3" footer="0.3"/>
  <pageSetup horizontalDpi="600" verticalDpi="600" orientation="portrait" paperSize="9" r:id="rId1"/>
  <headerFooter>
    <oddHeader>&amp;R&amp;"Times New Roman,Tučné"   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2013-05-24T07:14:51Z</cp:lastPrinted>
  <dcterms:created xsi:type="dcterms:W3CDTF">2012-11-01T20:28:28Z</dcterms:created>
  <dcterms:modified xsi:type="dcterms:W3CDTF">2013-05-24T08:16:48Z</dcterms:modified>
  <cp:category/>
  <cp:version/>
  <cp:contentType/>
  <cp:contentStatus/>
</cp:coreProperties>
</file>