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V SOUTĚŽNÍ" sheetId="1" r:id="rId1"/>
  </sheets>
  <definedNames>
    <definedName name="Excel_BuiltIn_Print_Titles">#REF!</definedName>
    <definedName name="Excel_BuiltIn_Print_Titles_1_1">#REF!</definedName>
    <definedName name="Excel_BuiltIn_Print_Titles_2_1">#REF!</definedName>
    <definedName name="Excel_BuiltIn_Print_Titles_2_1_1">#REF!</definedName>
    <definedName name="Excel_BuiltIn_Print_Titles_2_1_1_1">#REF!</definedName>
    <definedName name="_xlnm.Print_Titles" localSheetId="0">'VV SOUTĚŽNÍ'!$3:$4</definedName>
    <definedName name="_xlnm.Print_Area" localSheetId="0">'VV SOUTĚŽNÍ'!$A$1:$L$50</definedName>
  </definedNames>
  <calcPr fullCalcOnLoad="1"/>
</workbook>
</file>

<file path=xl/sharedStrings.xml><?xml version="1.0" encoding="utf-8"?>
<sst xmlns="http://schemas.openxmlformats.org/spreadsheetml/2006/main" count="46" uniqueCount="41">
  <si>
    <t>Akce : oprava komunikace 1561 Jinošice</t>
  </si>
  <si>
    <t>výkaz výměr</t>
  </si>
  <si>
    <t>Číslo</t>
  </si>
  <si>
    <t>Položka</t>
  </si>
  <si>
    <t>Popis položky a výměry</t>
  </si>
  <si>
    <t>Měrná</t>
  </si>
  <si>
    <t>Počet</t>
  </si>
  <si>
    <t>Cena v Kč</t>
  </si>
  <si>
    <t>pol.</t>
  </si>
  <si>
    <t>ceníku</t>
  </si>
  <si>
    <t>jednotka</t>
  </si>
  <si>
    <t>měr. jedn.</t>
  </si>
  <si>
    <t>Jed.vč.přes.</t>
  </si>
  <si>
    <t>Celkem</t>
  </si>
  <si>
    <t>Rekapitulace</t>
  </si>
  <si>
    <t>1</t>
  </si>
  <si>
    <t>součet</t>
  </si>
  <si>
    <t>DPH</t>
  </si>
  <si>
    <t>celkem</t>
  </si>
  <si>
    <t>Rozpočet</t>
  </si>
  <si>
    <t>Komunikace 1561 Jinošice</t>
  </si>
  <si>
    <t>93808</t>
  </si>
  <si>
    <t>vyčištění komunikace strojně</t>
  </si>
  <si>
    <t>m2</t>
  </si>
  <si>
    <t>2</t>
  </si>
  <si>
    <t>572214</t>
  </si>
  <si>
    <t>penetrace spojovacím postřikem</t>
  </si>
  <si>
    <t>3</t>
  </si>
  <si>
    <t>574601</t>
  </si>
  <si>
    <t>podbalení nerovností OKS I 20-50 mm 15%</t>
  </si>
  <si>
    <t>4</t>
  </si>
  <si>
    <t>Obalované kamenivo střední tl. 80 mm</t>
  </si>
  <si>
    <t>5</t>
  </si>
  <si>
    <t>110002200</t>
  </si>
  <si>
    <t>Přípravné práce - DIO, vytyčení, zaměření</t>
  </si>
  <si>
    <t>kpl</t>
  </si>
  <si>
    <t>6</t>
  </si>
  <si>
    <t>998225111</t>
  </si>
  <si>
    <t>Přesun hmot</t>
  </si>
  <si>
    <t>t</t>
  </si>
  <si>
    <t>Komunikace 1561 Jinošice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</si>
</sst>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u val="single"/>
      <sz val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left" wrapText="1"/>
    </xf>
    <xf numFmtId="0" fontId="4" fillId="0" borderId="19" xfId="0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wrapText="1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2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9" fontId="3" fillId="0" borderId="21" xfId="0" applyNumberFormat="1" applyFont="1" applyFill="1" applyBorder="1" applyAlignment="1">
      <alignment horizontal="right"/>
    </xf>
    <xf numFmtId="49" fontId="3" fillId="0" borderId="22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 wrapText="1"/>
    </xf>
    <xf numFmtId="4" fontId="2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10" fontId="3" fillId="0" borderId="25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 wrapText="1"/>
    </xf>
    <xf numFmtId="2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2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Zeros="0" tabSelected="1" zoomScalePageLayoutView="0" workbookViewId="0" topLeftCell="A1">
      <pane ySplit="1290" topLeftCell="A31" activePane="bottomLeft" state="split"/>
      <selection pane="topLeft" activeCell="A1" sqref="A1"/>
      <selection pane="bottomLeft" activeCell="A46" sqref="A46"/>
    </sheetView>
  </sheetViews>
  <sheetFormatPr defaultColWidth="9.00390625" defaultRowHeight="12.75"/>
  <cols>
    <col min="1" max="1" width="4.25390625" style="1" customWidth="1"/>
    <col min="2" max="3" width="0.6171875" style="0" customWidth="1"/>
    <col min="4" max="4" width="12.375" style="0" customWidth="1"/>
    <col min="5" max="5" width="0.6171875" style="0" customWidth="1"/>
    <col min="6" max="6" width="39.875" style="0" customWidth="1"/>
    <col min="7" max="7" width="0.6171875" style="0" customWidth="1"/>
    <col min="8" max="8" width="6.75390625" style="0" customWidth="1"/>
    <col min="9" max="9" width="8.75390625" style="0" customWidth="1"/>
    <col min="10" max="10" width="9.00390625" style="2" customWidth="1"/>
    <col min="11" max="11" width="0.74609375" style="3" customWidth="1"/>
    <col min="12" max="12" width="12.625" style="2" customWidth="1"/>
    <col min="17" max="17" width="8.25390625" style="0" customWidth="1"/>
  </cols>
  <sheetData>
    <row r="1" spans="1:12" s="4" customFormat="1" ht="12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2" t="s">
        <v>1</v>
      </c>
      <c r="K1" s="52"/>
      <c r="L1" s="52"/>
    </row>
    <row r="2" spans="1:12" s="4" customFormat="1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2.75">
      <c r="A3" s="5" t="s">
        <v>2</v>
      </c>
      <c r="B3" s="6"/>
      <c r="C3" s="7"/>
      <c r="D3" s="8" t="s">
        <v>3</v>
      </c>
      <c r="E3" s="7"/>
      <c r="F3" s="9" t="s">
        <v>4</v>
      </c>
      <c r="G3" s="8"/>
      <c r="H3" s="10" t="s">
        <v>5</v>
      </c>
      <c r="I3" s="8" t="s">
        <v>6</v>
      </c>
      <c r="J3" s="54" t="s">
        <v>7</v>
      </c>
      <c r="K3" s="54"/>
      <c r="L3" s="54"/>
    </row>
    <row r="4" spans="1:12" ht="12.75">
      <c r="A4" s="11" t="s">
        <v>8</v>
      </c>
      <c r="B4" s="12"/>
      <c r="C4" s="13"/>
      <c r="D4" s="14" t="s">
        <v>9</v>
      </c>
      <c r="E4" s="13"/>
      <c r="F4" s="15"/>
      <c r="G4" s="14"/>
      <c r="H4" s="16" t="s">
        <v>10</v>
      </c>
      <c r="I4" s="14" t="s">
        <v>11</v>
      </c>
      <c r="J4" s="17" t="s">
        <v>12</v>
      </c>
      <c r="K4" s="18"/>
      <c r="L4" s="19" t="s">
        <v>13</v>
      </c>
    </row>
    <row r="5" spans="1:12" ht="12.75">
      <c r="A5" s="20"/>
      <c r="B5" s="21"/>
      <c r="C5" s="22"/>
      <c r="D5" s="23"/>
      <c r="E5" s="22"/>
      <c r="F5" s="24"/>
      <c r="G5" s="4"/>
      <c r="H5" s="25"/>
      <c r="I5" s="26"/>
      <c r="J5" s="27"/>
      <c r="K5" s="28"/>
      <c r="L5" s="29"/>
    </row>
    <row r="6" spans="1:12" ht="12.75">
      <c r="A6" s="30"/>
      <c r="B6" s="31"/>
      <c r="C6" s="32"/>
      <c r="D6" s="33"/>
      <c r="E6" s="22"/>
      <c r="F6" s="24"/>
      <c r="G6" s="4"/>
      <c r="H6" s="34"/>
      <c r="I6" s="35"/>
      <c r="J6" s="36"/>
      <c r="K6" s="35"/>
      <c r="L6" s="37" t="str">
        <f>IF(AND(I6&gt;0,J6&gt;0),ROUND(I6*J6,0)," ")</f>
        <v> </v>
      </c>
    </row>
    <row r="7" spans="1:12" ht="12.75">
      <c r="A7" s="30"/>
      <c r="B7" s="31"/>
      <c r="C7" s="32"/>
      <c r="D7" s="33"/>
      <c r="E7" s="22"/>
      <c r="F7" s="24"/>
      <c r="G7" s="4"/>
      <c r="H7" s="34"/>
      <c r="I7" s="35"/>
      <c r="J7" s="36"/>
      <c r="K7" s="35"/>
      <c r="L7" s="37" t="str">
        <f>IF(AND(I7&gt;0,J7&gt;0),ROUND(I7*J7,0)," ")</f>
        <v> </v>
      </c>
    </row>
    <row r="8" spans="1:12" ht="12.75">
      <c r="A8" s="30"/>
      <c r="B8" s="31"/>
      <c r="C8" s="32"/>
      <c r="D8" s="33"/>
      <c r="E8" s="22"/>
      <c r="F8" s="38" t="s">
        <v>14</v>
      </c>
      <c r="G8" s="4"/>
      <c r="H8" s="34"/>
      <c r="I8" s="35"/>
      <c r="J8" s="36"/>
      <c r="K8" s="35"/>
      <c r="L8" s="37" t="str">
        <f>IF(AND(I8&gt;0,J8&gt;0),ROUND(I8*J8,0)," ")</f>
        <v> </v>
      </c>
    </row>
    <row r="9" spans="1:12" ht="12.75">
      <c r="A9" s="30"/>
      <c r="B9" s="31"/>
      <c r="C9" s="32"/>
      <c r="D9" s="33"/>
      <c r="E9" s="22"/>
      <c r="F9" s="24"/>
      <c r="G9" s="4"/>
      <c r="H9" s="34"/>
      <c r="I9" s="35"/>
      <c r="J9" s="36"/>
      <c r="K9" s="35"/>
      <c r="L9" s="37"/>
    </row>
    <row r="10" spans="1:12" ht="12.75">
      <c r="A10" s="30" t="s">
        <v>15</v>
      </c>
      <c r="B10" s="31"/>
      <c r="C10" s="32"/>
      <c r="D10" s="33"/>
      <c r="E10" s="22"/>
      <c r="F10" s="24" t="str">
        <f>F39</f>
        <v>Komunikace 1561 Jinošice</v>
      </c>
      <c r="G10" s="4"/>
      <c r="H10" s="34"/>
      <c r="I10" s="35"/>
      <c r="J10" s="36"/>
      <c r="K10" s="35"/>
      <c r="L10" s="37">
        <f>L48</f>
        <v>0</v>
      </c>
    </row>
    <row r="11" spans="1:12" ht="12.75">
      <c r="A11" s="30"/>
      <c r="B11" s="31"/>
      <c r="C11" s="32"/>
      <c r="D11" s="33"/>
      <c r="E11" s="22"/>
      <c r="F11" s="24"/>
      <c r="G11" s="4"/>
      <c r="H11" s="34"/>
      <c r="I11" s="35"/>
      <c r="J11" s="36"/>
      <c r="K11" s="35"/>
      <c r="L11" s="37"/>
    </row>
    <row r="12" spans="1:12" ht="12.75">
      <c r="A12" s="30"/>
      <c r="B12" s="31"/>
      <c r="C12" s="32"/>
      <c r="D12" s="33"/>
      <c r="E12" s="22"/>
      <c r="F12" s="24"/>
      <c r="G12" s="4"/>
      <c r="H12" s="34"/>
      <c r="I12" s="35"/>
      <c r="J12" s="36"/>
      <c r="K12" s="35"/>
      <c r="L12" s="37"/>
    </row>
    <row r="13" spans="1:12" ht="12.75">
      <c r="A13" s="30"/>
      <c r="B13" s="31"/>
      <c r="C13" s="32"/>
      <c r="D13" s="33"/>
      <c r="E13" s="22"/>
      <c r="F13" s="24"/>
      <c r="G13" s="4"/>
      <c r="H13" s="34"/>
      <c r="I13" s="35"/>
      <c r="J13" s="36"/>
      <c r="K13" s="35"/>
      <c r="L13" s="37"/>
    </row>
    <row r="14" spans="1:12" ht="12.75">
      <c r="A14" s="30"/>
      <c r="B14" s="31"/>
      <c r="C14" s="32"/>
      <c r="D14" s="33"/>
      <c r="E14" s="22"/>
      <c r="F14" s="39"/>
      <c r="G14" s="4"/>
      <c r="H14" s="34"/>
      <c r="I14" s="35"/>
      <c r="J14" s="36"/>
      <c r="K14" s="35"/>
      <c r="L14" s="40"/>
    </row>
    <row r="15" spans="1:12" ht="12.75">
      <c r="A15" s="30"/>
      <c r="B15" s="31"/>
      <c r="C15" s="32"/>
      <c r="D15" s="33"/>
      <c r="E15" s="22"/>
      <c r="F15" s="24"/>
      <c r="G15" s="4"/>
      <c r="H15" s="34"/>
      <c r="I15" s="35"/>
      <c r="J15" s="36"/>
      <c r="K15" s="35"/>
      <c r="L15" s="37"/>
    </row>
    <row r="16" spans="1:12" ht="12.75">
      <c r="A16" s="30"/>
      <c r="B16" s="31"/>
      <c r="C16" s="32"/>
      <c r="D16" s="33"/>
      <c r="E16" s="22"/>
      <c r="F16" s="24"/>
      <c r="G16" s="4"/>
      <c r="H16" s="34"/>
      <c r="I16" s="35"/>
      <c r="J16" s="36"/>
      <c r="K16" s="35"/>
      <c r="L16" s="41"/>
    </row>
    <row r="17" spans="1:12" ht="12.75">
      <c r="A17" s="30"/>
      <c r="B17" s="31"/>
      <c r="C17" s="32"/>
      <c r="D17" s="33"/>
      <c r="E17" s="22"/>
      <c r="F17" s="39" t="s">
        <v>16</v>
      </c>
      <c r="G17" s="4"/>
      <c r="H17" s="34"/>
      <c r="I17" s="35"/>
      <c r="J17" s="36"/>
      <c r="K17" s="35"/>
      <c r="L17" s="40">
        <f>SUM(L9:L16)</f>
        <v>0</v>
      </c>
    </row>
    <row r="18" spans="1:12" ht="12.75">
      <c r="A18" s="30"/>
      <c r="B18" s="31"/>
      <c r="C18" s="32"/>
      <c r="D18" s="33"/>
      <c r="E18" s="22"/>
      <c r="F18" s="39"/>
      <c r="G18" s="4"/>
      <c r="H18" s="34"/>
      <c r="I18" s="35"/>
      <c r="J18" s="36"/>
      <c r="K18" s="35"/>
      <c r="L18" s="40"/>
    </row>
    <row r="19" spans="1:12" ht="12.75">
      <c r="A19" s="30"/>
      <c r="B19" s="31"/>
      <c r="C19" s="32"/>
      <c r="D19" s="33"/>
      <c r="E19" s="22"/>
      <c r="F19" s="24"/>
      <c r="G19" s="4"/>
      <c r="H19" s="34"/>
      <c r="I19" s="35"/>
      <c r="J19" s="36"/>
      <c r="K19" s="35"/>
      <c r="L19" s="37"/>
    </row>
    <row r="20" spans="1:12" ht="12.75">
      <c r="A20" s="30"/>
      <c r="B20" s="31"/>
      <c r="C20" s="32"/>
      <c r="D20" s="33"/>
      <c r="E20" s="22"/>
      <c r="F20" s="24"/>
      <c r="G20" s="4"/>
      <c r="H20" s="34"/>
      <c r="I20" s="35"/>
      <c r="J20" s="36"/>
      <c r="K20" s="35"/>
      <c r="L20" s="37"/>
    </row>
    <row r="21" spans="1:12" ht="12.75">
      <c r="A21" s="30"/>
      <c r="B21" s="31"/>
      <c r="C21" s="32"/>
      <c r="D21" s="33"/>
      <c r="E21" s="22"/>
      <c r="F21" s="24" t="s">
        <v>17</v>
      </c>
      <c r="G21" s="4"/>
      <c r="H21" s="34"/>
      <c r="I21" s="42">
        <v>0.21</v>
      </c>
      <c r="J21" s="43"/>
      <c r="K21" s="44"/>
      <c r="L21" s="41">
        <f>L17*0.21</f>
        <v>0</v>
      </c>
    </row>
    <row r="22" spans="1:12" ht="12.75">
      <c r="A22" s="30"/>
      <c r="B22" s="31"/>
      <c r="C22" s="32"/>
      <c r="D22" s="33"/>
      <c r="E22" s="22"/>
      <c r="F22" s="24"/>
      <c r="G22" s="4"/>
      <c r="H22" s="34"/>
      <c r="I22" s="35"/>
      <c r="J22" s="36"/>
      <c r="K22" s="35"/>
      <c r="L22" s="37"/>
    </row>
    <row r="23" spans="1:12" ht="12.75">
      <c r="A23" s="30"/>
      <c r="B23" s="31"/>
      <c r="C23" s="32"/>
      <c r="D23" s="33"/>
      <c r="E23" s="22"/>
      <c r="F23" s="24"/>
      <c r="G23" s="4"/>
      <c r="H23" s="34"/>
      <c r="I23" s="35"/>
      <c r="J23" s="36">
        <f>L18*0.2</f>
        <v>0</v>
      </c>
      <c r="K23" s="35"/>
      <c r="L23" s="37"/>
    </row>
    <row r="24" spans="1:12" ht="12.75">
      <c r="A24" s="30"/>
      <c r="B24" s="31"/>
      <c r="C24" s="32"/>
      <c r="D24" s="33"/>
      <c r="E24" s="22"/>
      <c r="F24" s="39" t="s">
        <v>18</v>
      </c>
      <c r="G24" s="4"/>
      <c r="H24" s="34"/>
      <c r="I24" s="35"/>
      <c r="J24" s="36"/>
      <c r="K24" s="35"/>
      <c r="L24" s="40">
        <f>L17+L21</f>
        <v>0</v>
      </c>
    </row>
    <row r="25" spans="1:12" ht="12.75">
      <c r="A25" s="30"/>
      <c r="B25" s="31"/>
      <c r="C25" s="32"/>
      <c r="D25" s="33"/>
      <c r="E25" s="22"/>
      <c r="F25" s="24"/>
      <c r="G25" s="4"/>
      <c r="H25" s="34"/>
      <c r="I25" s="35"/>
      <c r="J25" s="36"/>
      <c r="K25" s="35"/>
      <c r="L25" s="37"/>
    </row>
    <row r="26" spans="1:12" ht="12.75">
      <c r="A26" s="30"/>
      <c r="B26" s="31"/>
      <c r="C26" s="32"/>
      <c r="D26" s="33"/>
      <c r="E26" s="22"/>
      <c r="F26" s="24"/>
      <c r="G26" s="4"/>
      <c r="H26" s="34"/>
      <c r="I26" s="35"/>
      <c r="J26" s="36"/>
      <c r="K26" s="35"/>
      <c r="L26" s="37"/>
    </row>
    <row r="27" spans="1:12" ht="12.75">
      <c r="A27" s="30"/>
      <c r="B27" s="31"/>
      <c r="C27" s="32"/>
      <c r="D27" s="33"/>
      <c r="E27" s="22"/>
      <c r="F27" s="24"/>
      <c r="G27" s="4"/>
      <c r="H27" s="34"/>
      <c r="I27" s="35"/>
      <c r="J27" s="36"/>
      <c r="K27" s="35"/>
      <c r="L27" s="37"/>
    </row>
    <row r="28" spans="1:12" ht="12.75">
      <c r="A28" s="30"/>
      <c r="B28" s="31"/>
      <c r="C28" s="32"/>
      <c r="D28" s="33"/>
      <c r="E28" s="22"/>
      <c r="F28" s="24"/>
      <c r="G28" s="4"/>
      <c r="H28" s="34"/>
      <c r="I28" s="35"/>
      <c r="J28" s="36"/>
      <c r="K28" s="35"/>
      <c r="L28" s="37"/>
    </row>
    <row r="29" spans="1:12" ht="12.75">
      <c r="A29" s="30"/>
      <c r="B29" s="31"/>
      <c r="C29" s="32"/>
      <c r="D29" s="33"/>
      <c r="E29" s="22"/>
      <c r="F29" s="24"/>
      <c r="G29" s="4"/>
      <c r="H29" s="34"/>
      <c r="I29" s="35"/>
      <c r="J29" s="36"/>
      <c r="K29" s="35"/>
      <c r="L29" s="37"/>
    </row>
    <row r="30" spans="1:12" ht="12.75">
      <c r="A30" s="30"/>
      <c r="B30" s="31"/>
      <c r="C30" s="32"/>
      <c r="D30" s="33"/>
      <c r="E30" s="22"/>
      <c r="F30" s="24"/>
      <c r="G30" s="4"/>
      <c r="H30" s="34"/>
      <c r="I30" s="35"/>
      <c r="J30" s="36"/>
      <c r="K30" s="35"/>
      <c r="L30" s="37"/>
    </row>
    <row r="31" spans="1:12" ht="12.75">
      <c r="A31" s="30"/>
      <c r="B31" s="31"/>
      <c r="C31" s="32"/>
      <c r="D31" s="33"/>
      <c r="E31" s="22"/>
      <c r="F31" s="24"/>
      <c r="G31" s="4"/>
      <c r="H31" s="34"/>
      <c r="I31" s="35"/>
      <c r="J31" s="36"/>
      <c r="K31" s="35"/>
      <c r="L31" s="37" t="str">
        <f aca="true" t="shared" si="0" ref="L31:L37">IF(AND(I31&gt;0,J31&gt;0),ROUND(I31*J31,0)," ")</f>
        <v> </v>
      </c>
    </row>
    <row r="32" spans="1:12" ht="12.75">
      <c r="A32" s="30"/>
      <c r="B32" s="31"/>
      <c r="C32" s="32"/>
      <c r="D32" s="33"/>
      <c r="E32" s="22"/>
      <c r="F32" s="24"/>
      <c r="G32" s="4"/>
      <c r="H32" s="34"/>
      <c r="I32" s="35"/>
      <c r="J32" s="36"/>
      <c r="K32" s="35"/>
      <c r="L32" s="37" t="str">
        <f t="shared" si="0"/>
        <v> </v>
      </c>
    </row>
    <row r="33" spans="1:12" ht="12.75">
      <c r="A33" s="30"/>
      <c r="B33" s="31"/>
      <c r="C33" s="32"/>
      <c r="D33" s="33"/>
      <c r="E33" s="22"/>
      <c r="F33" s="24"/>
      <c r="G33" s="4"/>
      <c r="H33" s="34"/>
      <c r="I33" s="35"/>
      <c r="J33" s="36"/>
      <c r="K33" s="35"/>
      <c r="L33" s="37" t="str">
        <f t="shared" si="0"/>
        <v> </v>
      </c>
    </row>
    <row r="34" spans="1:12" ht="12.75">
      <c r="A34" s="30"/>
      <c r="B34" s="31"/>
      <c r="C34" s="32"/>
      <c r="D34" s="33"/>
      <c r="E34" s="22"/>
      <c r="F34" s="24"/>
      <c r="G34" s="4"/>
      <c r="H34" s="34"/>
      <c r="I34" s="35"/>
      <c r="J34" s="36"/>
      <c r="K34" s="35"/>
      <c r="L34" s="37" t="str">
        <f t="shared" si="0"/>
        <v> </v>
      </c>
    </row>
    <row r="35" spans="1:12" ht="12.75">
      <c r="A35" s="30"/>
      <c r="B35" s="31"/>
      <c r="C35" s="32"/>
      <c r="D35" s="33"/>
      <c r="E35" s="22"/>
      <c r="F35" s="24"/>
      <c r="G35" s="4"/>
      <c r="H35" s="34"/>
      <c r="I35" s="35"/>
      <c r="J35" s="36"/>
      <c r="K35" s="35"/>
      <c r="L35" s="37" t="str">
        <f t="shared" si="0"/>
        <v> </v>
      </c>
    </row>
    <row r="36" spans="1:12" ht="12.75">
      <c r="A36" s="30"/>
      <c r="B36" s="31"/>
      <c r="C36" s="32"/>
      <c r="D36" s="33"/>
      <c r="E36" s="22"/>
      <c r="F36" s="38" t="s">
        <v>19</v>
      </c>
      <c r="G36" s="4"/>
      <c r="H36" s="34"/>
      <c r="I36" s="35"/>
      <c r="J36" s="36"/>
      <c r="K36" s="35"/>
      <c r="L36" s="37" t="str">
        <f t="shared" si="0"/>
        <v> </v>
      </c>
    </row>
    <row r="37" spans="1:12" ht="12.75">
      <c r="A37" s="30"/>
      <c r="B37" s="31"/>
      <c r="C37" s="32"/>
      <c r="D37" s="33"/>
      <c r="E37" s="22"/>
      <c r="F37" s="24"/>
      <c r="G37" s="4"/>
      <c r="H37" s="34"/>
      <c r="I37" s="35"/>
      <c r="J37" s="36"/>
      <c r="K37" s="35"/>
      <c r="L37" s="37" t="str">
        <f t="shared" si="0"/>
        <v> </v>
      </c>
    </row>
    <row r="38" spans="1:12" ht="12.75">
      <c r="A38" s="30"/>
      <c r="B38" s="31"/>
      <c r="C38" s="32"/>
      <c r="D38" s="33"/>
      <c r="E38" s="22"/>
      <c r="F38" s="45"/>
      <c r="G38" s="4"/>
      <c r="H38" s="34"/>
      <c r="I38" s="46"/>
      <c r="J38" s="36"/>
      <c r="K38" s="35"/>
      <c r="L38" s="37"/>
    </row>
    <row r="39" spans="1:12" ht="22.5" customHeight="1">
      <c r="A39" s="30"/>
      <c r="B39" s="31"/>
      <c r="C39" s="32"/>
      <c r="D39" s="33"/>
      <c r="E39" s="22"/>
      <c r="F39" s="39" t="s">
        <v>20</v>
      </c>
      <c r="G39" s="4"/>
      <c r="H39" s="34"/>
      <c r="I39" s="46"/>
      <c r="J39" s="36"/>
      <c r="K39" s="35"/>
      <c r="L39" s="37"/>
    </row>
    <row r="40" spans="1:12" ht="22.5" customHeight="1">
      <c r="A40" s="30"/>
      <c r="B40" s="31"/>
      <c r="C40" s="32"/>
      <c r="D40" s="33"/>
      <c r="E40" s="22"/>
      <c r="F40" s="24"/>
      <c r="G40" s="4"/>
      <c r="H40" s="34"/>
      <c r="I40" s="46"/>
      <c r="J40" s="36"/>
      <c r="K40" s="35"/>
      <c r="L40" s="37"/>
    </row>
    <row r="41" spans="1:12" ht="22.5" customHeight="1">
      <c r="A41" s="30" t="s">
        <v>15</v>
      </c>
      <c r="B41" s="31"/>
      <c r="C41" s="32"/>
      <c r="D41" s="33" t="s">
        <v>21</v>
      </c>
      <c r="E41" s="22"/>
      <c r="F41" s="24" t="s">
        <v>22</v>
      </c>
      <c r="G41" s="4"/>
      <c r="H41" s="34" t="s">
        <v>23</v>
      </c>
      <c r="I41" s="46">
        <v>1017</v>
      </c>
      <c r="J41" s="36"/>
      <c r="K41" s="35"/>
      <c r="L41" s="37">
        <f aca="true" t="shared" si="1" ref="L41:L46">I41*J41</f>
        <v>0</v>
      </c>
    </row>
    <row r="42" spans="1:12" ht="22.5" customHeight="1">
      <c r="A42" s="30" t="s">
        <v>24</v>
      </c>
      <c r="B42" s="31"/>
      <c r="C42" s="32"/>
      <c r="D42" s="33" t="s">
        <v>25</v>
      </c>
      <c r="E42" s="22"/>
      <c r="F42" s="24" t="s">
        <v>26</v>
      </c>
      <c r="G42" s="4"/>
      <c r="H42" s="34" t="s">
        <v>23</v>
      </c>
      <c r="I42" s="46">
        <v>1017</v>
      </c>
      <c r="J42" s="36"/>
      <c r="K42" s="35"/>
      <c r="L42" s="37">
        <f t="shared" si="1"/>
        <v>0</v>
      </c>
    </row>
    <row r="43" spans="1:12" ht="22.5" customHeight="1">
      <c r="A43" s="30" t="s">
        <v>27</v>
      </c>
      <c r="B43" s="31"/>
      <c r="C43" s="32"/>
      <c r="D43" s="33" t="s">
        <v>28</v>
      </c>
      <c r="E43" s="22"/>
      <c r="F43" s="24" t="s">
        <v>29</v>
      </c>
      <c r="G43" s="4"/>
      <c r="H43" s="34" t="s">
        <v>23</v>
      </c>
      <c r="I43" s="46">
        <v>153</v>
      </c>
      <c r="J43" s="36"/>
      <c r="K43" s="35"/>
      <c r="L43" s="37">
        <f t="shared" si="1"/>
        <v>0</v>
      </c>
    </row>
    <row r="44" spans="1:12" ht="22.5" customHeight="1">
      <c r="A44" s="30" t="s">
        <v>30</v>
      </c>
      <c r="B44" s="31"/>
      <c r="C44" s="32"/>
      <c r="D44" s="33" t="s">
        <v>28</v>
      </c>
      <c r="E44" s="22"/>
      <c r="F44" s="24" t="s">
        <v>31</v>
      </c>
      <c r="G44" s="4"/>
      <c r="H44" s="34" t="s">
        <v>23</v>
      </c>
      <c r="I44" s="46">
        <v>1017</v>
      </c>
      <c r="J44" s="36"/>
      <c r="K44" s="35"/>
      <c r="L44" s="37">
        <f t="shared" si="1"/>
        <v>0</v>
      </c>
    </row>
    <row r="45" spans="1:12" ht="22.5" customHeight="1">
      <c r="A45" s="30" t="s">
        <v>32</v>
      </c>
      <c r="B45" s="31"/>
      <c r="C45" s="32"/>
      <c r="D45" s="33" t="s">
        <v>33</v>
      </c>
      <c r="E45" s="22"/>
      <c r="F45" s="24" t="s">
        <v>34</v>
      </c>
      <c r="G45" s="4"/>
      <c r="H45" s="34" t="s">
        <v>35</v>
      </c>
      <c r="I45" s="46">
        <v>1</v>
      </c>
      <c r="J45" s="36"/>
      <c r="K45" s="35"/>
      <c r="L45" s="37">
        <f t="shared" si="1"/>
        <v>0</v>
      </c>
    </row>
    <row r="46" spans="1:12" ht="22.5" customHeight="1">
      <c r="A46" s="30" t="s">
        <v>36</v>
      </c>
      <c r="B46" s="31"/>
      <c r="C46" s="32"/>
      <c r="D46" s="33" t="s">
        <v>37</v>
      </c>
      <c r="E46" s="22"/>
      <c r="F46" s="24" t="s">
        <v>38</v>
      </c>
      <c r="G46" s="4"/>
      <c r="H46" s="34" t="s">
        <v>39</v>
      </c>
      <c r="I46" s="46">
        <v>179</v>
      </c>
      <c r="J46" s="36"/>
      <c r="K46" s="35"/>
      <c r="L46" s="37">
        <f t="shared" si="1"/>
        <v>0</v>
      </c>
    </row>
    <row r="47" spans="1:12" ht="22.5" customHeight="1">
      <c r="A47" s="30"/>
      <c r="B47" s="31"/>
      <c r="C47" s="32"/>
      <c r="D47" s="33"/>
      <c r="E47" s="22"/>
      <c r="F47" s="24"/>
      <c r="G47" s="4"/>
      <c r="H47" s="34"/>
      <c r="I47" s="46"/>
      <c r="J47" s="36"/>
      <c r="K47" s="35"/>
      <c r="L47" s="37"/>
    </row>
    <row r="48" spans="1:12" ht="22.5" customHeight="1">
      <c r="A48" s="30"/>
      <c r="B48" s="31"/>
      <c r="C48" s="32"/>
      <c r="D48" s="33"/>
      <c r="E48" s="22"/>
      <c r="F48" s="39" t="s">
        <v>40</v>
      </c>
      <c r="G48" s="47"/>
      <c r="H48" s="48"/>
      <c r="I48" s="49"/>
      <c r="J48" s="36"/>
      <c r="K48" s="35"/>
      <c r="L48" s="50">
        <f>SUM(L41:L47)</f>
        <v>0</v>
      </c>
    </row>
    <row r="49" spans="1:12" ht="12.75">
      <c r="A49" s="30"/>
      <c r="B49" s="31"/>
      <c r="C49" s="32"/>
      <c r="D49" s="33"/>
      <c r="E49" s="22"/>
      <c r="F49" s="24"/>
      <c r="G49" s="4"/>
      <c r="H49" s="34"/>
      <c r="I49" s="46"/>
      <c r="J49" s="36"/>
      <c r="K49" s="35"/>
      <c r="L49" s="37"/>
    </row>
    <row r="50" spans="1:12" ht="12.75">
      <c r="A50" s="30"/>
      <c r="B50" s="31"/>
      <c r="C50" s="32"/>
      <c r="D50" s="33"/>
      <c r="E50" s="22"/>
      <c r="F50" s="24"/>
      <c r="G50" s="4"/>
      <c r="H50" s="34"/>
      <c r="I50" s="46"/>
      <c r="J50" s="36"/>
      <c r="K50" s="35"/>
      <c r="L50" s="37"/>
    </row>
  </sheetData>
  <sheetProtection selectLockedCells="1" selectUnlockedCells="1"/>
  <mergeCells count="4">
    <mergeCell ref="A1:I1"/>
    <mergeCell ref="J1:L1"/>
    <mergeCell ref="A2:L2"/>
    <mergeCell ref="J3:L3"/>
  </mergeCells>
  <printOptions/>
  <pageMargins left="0.7083333333333334" right="0.7083333333333334" top="0.39375" bottom="0.39375" header="0.5118055555555555" footer="0.5118055555555555"/>
  <pageSetup horizontalDpi="300" verticalDpi="300" orientation="portrait" paperSize="9" scale="9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dcterms:created xsi:type="dcterms:W3CDTF">2013-08-05T07:04:18Z</dcterms:created>
  <dcterms:modified xsi:type="dcterms:W3CDTF">2013-08-05T07:04:18Z</dcterms:modified>
  <cp:category/>
  <cp:version/>
  <cp:contentType/>
  <cp:contentStatus/>
</cp:coreProperties>
</file>